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<sst xmlns="http://schemas.openxmlformats.org/spreadsheetml/2006/main" count="206" uniqueCount="204">
  <si>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</si>
  <si>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</si>
  <si>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</si>
  <si>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</si>
  <si>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</si>
  <si>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</si>
  <si>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</si>
  <si>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</si>
  <si>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</si>
  <si>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</si>
  <si>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</si>
  <si>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</si>
  <si>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</si>
  <si>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</si>
  <si>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</si>
  <si>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</si>
  <si>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</si>
  <si>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</si>
  <si>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</si>
  <si>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</si>
  <si>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</si>
  <si>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</si>
  <si>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</si>
  <si>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</si>
  <si>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</si>
  <si>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</si>
  <si>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</si>
  <si>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</si>
  <si>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</si>
  <si>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</si>
  <si>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</si>
  <si>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</si>
  <si>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</si>
  <si>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</si>
  <si>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</si>
  <si>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</si>
  <si>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</si>
  <si>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</si>
  <si>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</si>
  <si>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</si>
  <si>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</si>
  <si>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</si>
  <si>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</si>
  <si>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</si>
  <si>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</si>
  <si>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</si>
  <si>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</si>
  <si>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</si>
  <si>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</si>
  <si>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</si>
  <si>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</si>
  <si>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</si>
  <si>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</si>
  <si>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</si>
  <si>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</si>
  <si>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</si>
  <si>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</si>
  <si>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</si>
  <si>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</si>
  <si>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</si>
  <si>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</si>
  <si>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</si>
  <si>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</si>
  <si>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</si>
  <si>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</si>
  <si>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</si>
  <si>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</si>
  <si>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</si>
  <si>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</si>
  <si>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</si>
  <si>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</si>
  <si>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</si>
  <si>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</si>
  <si>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</si>
  <si>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</si>
  <si>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</si>
  <si>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</si>
  <si>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</si>
  <si>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</si>
  <si>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</si>
  <si>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</si>
  <si>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</si>
  <si>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</si>
  <si>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</si>
  <si>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</si>
  <si>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</si>
  <si>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</si>
  <si>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</si>
  <si>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</si>
  <si>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</si>
  <si>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</si>
  <si>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</si>
  <si>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</si>
  <si>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</si>
  <si>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</si>
  <si>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</si>
  <si>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</si>
  <si>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</si>
  <si>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</si>
  <si>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</si>
  <si>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</si>
  <si>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</si>
  <si>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</si>
  <si>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</si>
  <si>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</si>
  <si>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</si>
  <si>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</si>
  <si>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</si>
  <si>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</si>
  <si>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</si>
  <si>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</si>
  <si>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</si>
  <si>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</si>
  <si>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</si>
  <si>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</si>
  <si>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</si>
  <si>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</si>
  <si>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</si>
  <si>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</si>
  <si>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</si>
  <si>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</si>
  <si>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</si>
  <si>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</si>
  <si>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</si>
  <si>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</si>
  <si>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</si>
  <si>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</si>
  <si>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</si>
  <si>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</si>
  <si>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</si>
  <si>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</si>
  <si>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</si>
  <si>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</si>
  <si>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</si>
  <si>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</si>
  <si>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</si>
  <si>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</si>
  <si>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</si>
  <si>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</si>
  <si>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</si>
  <si>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</si>
  <si>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</si>
  <si>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</si>
  <si>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</si>
  <si>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</si>
  <si>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</si>
  <si>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</si>
  <si>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</si>
  <si>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</si>
  <si>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</si>
  <si>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</si>
  <si>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</si>
  <si>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</si>
  <si>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</si>
  <si>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</si>
  <si>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</si>
  <si>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</si>
  <si>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</si>
  <si>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</si>
  <si>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</si>
  <si>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</si>
  <si>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</si>
  <si>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</si>
  <si>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</si>
  <si>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</si>
  <si>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</si>
  <si>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</si>
  <si>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</si>
  <si>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</si>
  <si>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</si>
  <si>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</si>
  <si>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</si>
  <si>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</si>
  <si>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</si>
  <si>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</si>
  <si>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</si>
  <si>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</si>
  <si>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</si>
  <si>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</si>
  <si>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</si>
  <si>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</si>
  <si>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</si>
  <si>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</si>
  <si>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</si>
  <si>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</si>
  <si>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</si>
  <si>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</si>
  <si>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</si>
  <si>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</si>
  <si>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</si>
  <si>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</si>
  <si>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</si>
  <si>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</si>
  <si>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</si>
  <si>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</si>
  <si>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</si>
  <si>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</si>
  <si>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</si>
  <si>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</si>
  <si>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</si>
  <si>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</si>
  <si>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</si>
  <si>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DAIRY</t>
  </si>
  <si>
    <t>الآلبان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</si>
</sst>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141004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1.9</v>
      </c>
      <c r="F6" s="13">
        <v>2.0099999999999998</v>
      </c>
      <c r="G6" s="13">
        <v>2</v>
      </c>
      <c r="H6" s="13">
        <v>2.25</v>
      </c>
      <c r="I6" s="4" t="s">
        <v>139</v>
      </c>
    </row>
    <row r="7" spans="4:9" ht="20.100000000000001" customHeight="1">
      <c r="D7" s="10" t="s">
        <v>126</v>
      </c>
      <c r="E7" s="14">
        <v>45960.35</v>
      </c>
      <c r="F7" s="14">
        <v>123650.4</v>
      </c>
      <c r="G7" s="14">
        <v>698137.47</v>
      </c>
      <c r="H7" s="14">
        <v>166496.37</v>
      </c>
      <c r="I7" s="4" t="s">
        <v>140</v>
      </c>
    </row>
    <row r="8" spans="4:9" ht="20.100000000000001" customHeight="1">
      <c r="D8" s="10" t="s">
        <v>25</v>
      </c>
      <c r="E8" s="14">
        <v>23884</v>
      </c>
      <c r="F8" s="14">
        <v>62254</v>
      </c>
      <c r="G8" s="14">
        <v>341340</v>
      </c>
      <c r="H8" s="14">
        <v>52781</v>
      </c>
      <c r="I8" s="4" t="s">
        <v>1</v>
      </c>
    </row>
    <row r="9" spans="4:9" ht="20.100000000000001" customHeight="1">
      <c r="D9" s="10" t="s">
        <v>26</v>
      </c>
      <c r="E9" s="14">
        <v>89</v>
      </c>
      <c r="F9" s="14">
        <v>313</v>
      </c>
      <c r="G9" s="14">
        <v>610</v>
      </c>
      <c r="H9" s="14">
        <v>213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2625000</v>
      </c>
      <c r="I10" s="4" t="s">
        <v>24</v>
      </c>
    </row>
    <row r="11" spans="4:9" ht="20.100000000000001" customHeight="1">
      <c r="D11" s="10" t="s">
        <v>127</v>
      </c>
      <c r="E11" s="14">
        <v>7600000</v>
      </c>
      <c r="F11" s="14">
        <v>8040000</v>
      </c>
      <c r="G11" s="14">
        <v>8000000</v>
      </c>
      <c r="H11" s="14">
        <v>5906250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286245</v>
      </c>
      <c r="F16" s="56">
        <v>19577</v>
      </c>
      <c r="G16" s="56">
        <v>63527</v>
      </c>
      <c r="H16" s="56">
        <v>1680400</v>
      </c>
      <c r="I16" s="3" t="s">
        <v>58</v>
      </c>
    </row>
    <row r="17" spans="4:9" ht="20.100000000000001" customHeight="1">
      <c r="D17" s="10" t="s">
        <v>128</v>
      </c>
      <c r="E17" s="57">
        <v>1123584</v>
      </c>
      <c r="F17" s="57">
        <v>1293979</v>
      </c>
      <c r="G17" s="57">
        <v>850935</v>
      </c>
      <c r="H17" s="57">
        <v>604537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468002</v>
      </c>
      <c r="F19" s="57">
        <v>578805</v>
      </c>
      <c r="G19" s="57">
        <v>346520</v>
      </c>
      <c r="H19" s="57">
        <v>357482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1416158</v>
      </c>
      <c r="F21" s="57">
        <v>1403707</v>
      </c>
      <c r="G21" s="57">
        <v>1514711</v>
      </c>
      <c r="H21" s="57">
        <v>1236587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3386352</v>
      </c>
      <c r="F23" s="57">
        <v>3389776</v>
      </c>
      <c r="G23" s="57">
        <v>2987901</v>
      </c>
      <c r="H23" s="57">
        <v>4038294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4068198</v>
      </c>
      <c r="F25" s="57">
        <v>4257131</v>
      </c>
      <c r="G25" s="57">
        <v>4740805</v>
      </c>
      <c r="H25" s="57">
        <v>3179517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57695</v>
      </c>
      <c r="F27" s="57">
        <v>52066</v>
      </c>
      <c r="G27" s="57">
        <v>24652</v>
      </c>
      <c r="H27" s="57">
        <v>1804940</v>
      </c>
      <c r="I27" s="4" t="s">
        <v>83</v>
      </c>
    </row>
    <row r="28" spans="4:9" ht="20.100000000000001" customHeight="1">
      <c r="D28" s="10" t="s">
        <v>71</v>
      </c>
      <c r="E28" s="57">
        <v>4125893</v>
      </c>
      <c r="F28" s="57">
        <v>4309197</v>
      </c>
      <c r="G28" s="57">
        <v>4765457</v>
      </c>
      <c r="H28" s="57">
        <v>4984457</v>
      </c>
      <c r="I28" s="4" t="s">
        <v>175</v>
      </c>
    </row>
    <row r="29" spans="4:9" ht="20.100000000000001" customHeight="1">
      <c r="D29" s="10" t="s">
        <v>72</v>
      </c>
      <c r="E29" s="57">
        <v>1379599</v>
      </c>
      <c r="F29" s="57">
        <v>1407841</v>
      </c>
      <c r="G29" s="57">
        <v>1428950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8891844</v>
      </c>
      <c r="F30" s="58">
        <v>9106814</v>
      </c>
      <c r="G30" s="58">
        <v>9182308</v>
      </c>
      <c r="H30" s="58">
        <v>9022751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120750</v>
      </c>
      <c r="F35" s="56">
        <v>715725</v>
      </c>
      <c r="G35" s="56">
        <v>638695</v>
      </c>
      <c r="H35" s="56">
        <v>761857</v>
      </c>
      <c r="I35" s="3" t="s">
        <v>150</v>
      </c>
    </row>
    <row r="36" spans="4:9" ht="20.100000000000001" customHeight="1">
      <c r="D36" s="10" t="s">
        <v>101</v>
      </c>
      <c r="E36" s="57">
        <v>114873</v>
      </c>
      <c r="F36" s="57">
        <v>231287</v>
      </c>
      <c r="G36" s="57">
        <v>840907</v>
      </c>
      <c r="H36" s="57">
        <v>2286410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172085</v>
      </c>
      <c r="H37" s="57">
        <v>1340086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1361797</v>
      </c>
      <c r="F39" s="57">
        <v>1507599</v>
      </c>
      <c r="G39" s="57">
        <v>2053601</v>
      </c>
      <c r="H39" s="57">
        <v>4845006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1361797</v>
      </c>
      <c r="F43" s="58">
        <v>1507599</v>
      </c>
      <c r="G43" s="58">
        <v>2053601</v>
      </c>
      <c r="H43" s="58">
        <v>4845006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2625000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2625000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2625000</v>
      </c>
      <c r="I48" s="4" t="s">
        <v>7</v>
      </c>
    </row>
    <row r="49" spans="4:9" ht="20.100000000000001" customHeight="1">
      <c r="D49" s="10" t="s">
        <v>73</v>
      </c>
      <c r="E49" s="57">
        <v>784215</v>
      </c>
      <c r="F49" s="57">
        <v>745765</v>
      </c>
      <c r="G49" s="57">
        <v>684035</v>
      </c>
      <c r="H49" s="57">
        <v>656250</v>
      </c>
      <c r="I49" s="4" t="s">
        <v>61</v>
      </c>
    </row>
    <row r="50" spans="4:9" ht="20.100000000000001" customHeight="1">
      <c r="D50" s="10" t="s">
        <v>32</v>
      </c>
      <c r="E50" s="57">
        <v>262500</v>
      </c>
      <c r="F50" s="57">
        <v>262500</v>
      </c>
      <c r="G50" s="57">
        <v>262500</v>
      </c>
      <c r="H50" s="57">
        <v>262500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1345417</v>
      </c>
      <c r="F52" s="57">
        <v>1345417</v>
      </c>
      <c r="G52" s="57">
        <v>1345417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400000</v>
      </c>
      <c r="F55" s="57">
        <v>400000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/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737915</v>
      </c>
      <c r="F58" s="57">
        <v>845533</v>
      </c>
      <c r="G58" s="57">
        <v>836755</v>
      </c>
      <c r="H58" s="57">
        <v>633995</v>
      </c>
      <c r="I58" s="4" t="s">
        <v>155</v>
      </c>
    </row>
    <row r="59" spans="4:9" ht="20.100000000000001" customHeight="1">
      <c r="D59" s="10" t="s">
        <v>38</v>
      </c>
      <c r="E59" s="57">
        <v>7530047</v>
      </c>
      <c r="F59" s="57">
        <v>7599215</v>
      </c>
      <c r="G59" s="57">
        <v>7128707</v>
      </c>
      <c r="H59" s="57">
        <v>4177745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8891844</v>
      </c>
      <c r="F61" s="58">
        <v>9106814</v>
      </c>
      <c r="G61" s="58">
        <v>9182308</v>
      </c>
      <c r="H61" s="58">
        <v>9022751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10823168</v>
      </c>
      <c r="F65" s="56">
        <v>11745330</v>
      </c>
      <c r="G65" s="56">
        <v>8442434</v>
      </c>
      <c r="H65" s="56">
        <v>6520499</v>
      </c>
      <c r="I65" s="3" t="s">
        <v>88</v>
      </c>
    </row>
    <row r="66" spans="4:9" ht="20.100000000000001" customHeight="1">
      <c r="D66" s="10" t="s">
        <v>110</v>
      </c>
      <c r="E66" s="57">
        <v>9242480</v>
      </c>
      <c r="F66" s="57">
        <v>9795756</v>
      </c>
      <c r="G66" s="57">
        <v>7039469</v>
      </c>
      <c r="H66" s="57">
        <v>5118769</v>
      </c>
      <c r="I66" s="4" t="s">
        <v>89</v>
      </c>
    </row>
    <row r="67" spans="4:9" ht="20.100000000000001" customHeight="1">
      <c r="D67" s="10" t="s">
        <v>132</v>
      </c>
      <c r="E67" s="57">
        <v>1580688</v>
      </c>
      <c r="F67" s="57">
        <v>1949574</v>
      </c>
      <c r="G67" s="57">
        <v>1402965</v>
      </c>
      <c r="H67" s="57">
        <v>1401730</v>
      </c>
      <c r="I67" s="4" t="s">
        <v>90</v>
      </c>
    </row>
    <row r="68" spans="4:9" ht="20.100000000000001" customHeight="1">
      <c r="D68" s="10" t="s">
        <v>111</v>
      </c>
      <c r="E68" s="57">
        <v>431012</v>
      </c>
      <c r="F68" s="57">
        <v>430102</v>
      </c>
      <c r="G68" s="57">
        <v>301228</v>
      </c>
      <c r="H68" s="57">
        <v>265721</v>
      </c>
      <c r="I68" s="4" t="s">
        <v>91</v>
      </c>
    </row>
    <row r="69" spans="4:9" ht="20.100000000000001" customHeight="1">
      <c r="D69" s="10" t="s">
        <v>112</v>
      </c>
      <c r="E69" s="57">
        <v>679655</v>
      </c>
      <c r="F69" s="57">
        <v>788249</v>
      </c>
      <c r="G69" s="57">
        <v>567147</v>
      </c>
      <c r="H69" s="57">
        <v>515293</v>
      </c>
      <c r="I69" s="4" t="s">
        <v>92</v>
      </c>
    </row>
    <row r="70" spans="4:9" ht="20.100000000000001" customHeight="1">
      <c r="D70" s="10" t="s">
        <v>113</v>
      </c>
      <c r="E70" s="57">
        <v>631064</v>
      </c>
      <c r="F70" s="57">
        <v>608275</v>
      </c>
      <c r="G70" s="57">
        <v>544519</v>
      </c>
      <c r="H70" s="57">
        <v>391273</v>
      </c>
      <c r="I70" s="4" t="s">
        <v>93</v>
      </c>
    </row>
    <row r="71" spans="4:9" ht="20.100000000000001" customHeight="1">
      <c r="D71" s="10" t="s">
        <v>114</v>
      </c>
      <c r="E71" s="57">
        <v>98623</v>
      </c>
      <c r="F71" s="57">
        <v>90799</v>
      </c>
      <c r="G71" s="57">
        <v>81359</v>
      </c>
      <c r="H71" s="57">
        <v>78901</v>
      </c>
      <c r="I71" s="4" t="s">
        <v>94</v>
      </c>
    </row>
    <row r="72" spans="4:9" ht="20.100000000000001" customHeight="1">
      <c r="D72" s="10" t="s">
        <v>115</v>
      </c>
      <c r="E72" s="57">
        <v>371398</v>
      </c>
      <c r="F72" s="57">
        <v>640424</v>
      </c>
      <c r="G72" s="57">
        <v>453231</v>
      </c>
      <c r="H72" s="57">
        <v>541815</v>
      </c>
      <c r="I72" s="4" t="s">
        <v>95</v>
      </c>
    </row>
    <row r="73" spans="4:9" ht="20.100000000000001" customHeight="1">
      <c r="D73" s="10" t="s">
        <v>116</v>
      </c>
      <c r="E73" s="57">
        <v>21245</v>
      </c>
      <c r="F73" s="57">
        <v>58534</v>
      </c>
      <c r="G73" s="57">
        <v>54938</v>
      </c>
      <c r="H73" s="57">
        <v>14986</v>
      </c>
      <c r="I73" s="4" t="s">
        <v>63</v>
      </c>
    </row>
    <row r="74" spans="4:9" ht="20.100000000000001" customHeight="1">
      <c r="D74" s="10" t="s">
        <v>117</v>
      </c>
      <c r="E74" s="57">
        <v>25000</v>
      </c>
      <c r="F74" s="57">
        <v>0</v>
      </c>
      <c r="G74" s="57">
        <v>0</v>
      </c>
      <c r="H74" s="57">
        <v>68366</v>
      </c>
      <c r="I74" s="4" t="s">
        <v>64</v>
      </c>
    </row>
    <row r="75" spans="4:9" ht="20.100000000000001" customHeight="1">
      <c r="D75" s="10" t="s">
        <v>123</v>
      </c>
      <c r="E75" s="57">
        <v>367643</v>
      </c>
      <c r="F75" s="57">
        <v>698958</v>
      </c>
      <c r="G75" s="57">
        <v>508169</v>
      </c>
      <c r="H75" s="57">
        <v>488435</v>
      </c>
      <c r="I75" s="4" t="s">
        <v>96</v>
      </c>
    </row>
    <row r="76" spans="4:9" ht="20.100000000000001" customHeight="1">
      <c r="D76" s="10" t="s">
        <v>118</v>
      </c>
      <c r="E76" s="57">
        <v>6158</v>
      </c>
      <c r="F76" s="57">
        <v>79736</v>
      </c>
      <c r="G76" s="57">
        <v>205600</v>
      </c>
      <c r="H76" s="57">
        <v>180741</v>
      </c>
      <c r="I76" s="4" t="s">
        <v>97</v>
      </c>
    </row>
    <row r="77" spans="4:9" ht="20.100000000000001" customHeight="1">
      <c r="D77" s="10" t="s">
        <v>190</v>
      </c>
      <c r="E77" s="57">
        <v>361485</v>
      </c>
      <c r="F77" s="57">
        <v>619222</v>
      </c>
      <c r="G77" s="57">
        <v>302569</v>
      </c>
      <c r="H77" s="57">
        <v>302569</v>
      </c>
      <c r="I77" s="50" t="s">
        <v>199</v>
      </c>
    </row>
    <row r="78" spans="4:9" ht="20.100000000000001" customHeight="1">
      <c r="D78" s="10" t="s">
        <v>157</v>
      </c>
      <c r="E78" s="57">
        <v>15000</v>
      </c>
      <c r="F78" s="57">
        <v>105000</v>
      </c>
      <c r="G78" s="57">
        <v>45000</v>
      </c>
      <c r="H78" s="57">
        <v>58120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4825</v>
      </c>
      <c r="F80" s="57">
        <v>15775</v>
      </c>
      <c r="G80" s="57">
        <v>7241</v>
      </c>
      <c r="H80" s="57">
        <v>7790</v>
      </c>
      <c r="I80" s="50" t="s">
        <v>133</v>
      </c>
    </row>
    <row r="81" spans="4:9" ht="20.100000000000001" customHeight="1">
      <c r="D81" s="10" t="s">
        <v>195</v>
      </c>
      <c r="E81" s="57">
        <v>6487</v>
      </c>
      <c r="F81" s="57">
        <v>27939</v>
      </c>
      <c r="G81" s="57">
        <v>19783</v>
      </c>
      <c r="H81" s="57">
        <v>25000</v>
      </c>
      <c r="I81" s="50" t="s">
        <v>196</v>
      </c>
    </row>
    <row r="82" spans="4:9" ht="20.100000000000001" customHeight="1">
      <c r="D82" s="10" t="s">
        <v>187</v>
      </c>
      <c r="E82" s="57">
        <v>335173</v>
      </c>
      <c r="F82" s="57">
        <v>470508</v>
      </c>
      <c r="G82" s="57">
        <v>230545</v>
      </c>
      <c r="H82" s="57">
        <v>216784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335173</v>
      </c>
      <c r="F84" s="58">
        <v>470508</v>
      </c>
      <c r="G84" s="58">
        <v>230545</v>
      </c>
      <c r="H84" s="58">
        <v>216784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19577</v>
      </c>
      <c r="F88" s="56">
        <v>63527</v>
      </c>
      <c r="G88" s="56">
        <v>1680400</v>
      </c>
      <c r="H88" s="56">
        <v>114462</v>
      </c>
      <c r="I88" s="3" t="s">
        <v>16</v>
      </c>
    </row>
    <row r="89" spans="4:9" ht="20.100000000000001" customHeight="1">
      <c r="D89" s="10" t="s">
        <v>43</v>
      </c>
      <c r="E89" s="57">
        <v>1080849</v>
      </c>
      <c r="F89" s="57">
        <v>964582</v>
      </c>
      <c r="G89" s="57">
        <v>-36818</v>
      </c>
      <c r="H89" s="57">
        <v>301783</v>
      </c>
      <c r="I89" s="4" t="s">
        <v>17</v>
      </c>
    </row>
    <row r="90" spans="4:9" ht="20.100000000000001" customHeight="1">
      <c r="D90" s="10" t="s">
        <v>44</v>
      </c>
      <c r="E90" s="57">
        <v>-401769</v>
      </c>
      <c r="F90" s="57">
        <v>-118075</v>
      </c>
      <c r="G90" s="57">
        <v>-1710448</v>
      </c>
      <c r="H90" s="57">
        <v>-2281885</v>
      </c>
      <c r="I90" s="4" t="s">
        <v>18</v>
      </c>
    </row>
    <row r="91" spans="4:9" ht="20.100000000000001" customHeight="1">
      <c r="D91" s="10" t="s">
        <v>45</v>
      </c>
      <c r="E91" s="57">
        <v>-412412</v>
      </c>
      <c r="F91" s="57">
        <v>-890457</v>
      </c>
      <c r="G91" s="57">
        <v>130393</v>
      </c>
      <c r="H91" s="57">
        <v>3546040</v>
      </c>
      <c r="I91" s="4" t="s">
        <v>19</v>
      </c>
    </row>
    <row r="92" spans="4:9" ht="20.100000000000001" customHeight="1">
      <c r="D92" s="21" t="s">
        <v>47</v>
      </c>
      <c r="E92" s="58">
        <v>286245</v>
      </c>
      <c r="F92" s="58">
        <v>19577</v>
      </c>
      <c r="G92" s="58">
        <v>63527</v>
      </c>
      <c r="H92" s="58">
        <v>1680400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0.59709999999999996</v>
      </c>
      <c r="F96" s="22">
        <f>+F8*100/F10</f>
        <v>1.5563499999999999</v>
      </c>
      <c r="G96" s="22">
        <f>+G8*100/G10</f>
        <v>8.5335000000000001</v>
      </c>
      <c r="H96" s="22">
        <f>+H8*100/H10</f>
        <v>2.010704761904762</v>
      </c>
      <c r="I96" s="3" t="s">
        <v>22</v>
      </c>
    </row>
    <row r="97" spans="1:15" ht="20.100000000000001" customHeight="1">
      <c r="D97" s="10" t="s">
        <v>49</v>
      </c>
      <c r="E97" s="13">
        <f>+E84/E10</f>
        <v>8.379325E-2</v>
      </c>
      <c r="F97" s="13">
        <f>+F84/F10</f>
        <v>0.117627</v>
      </c>
      <c r="G97" s="13">
        <f>+G84/G10</f>
        <v>5.763625E-2</v>
      </c>
      <c r="H97" s="13">
        <f>+H84/H10</f>
        <v>8.2584380952380951E-2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1.8825117499999999</v>
      </c>
      <c r="F99" s="13">
        <f>+F59/F10</f>
        <v>1.89980375</v>
      </c>
      <c r="G99" s="13">
        <f>+G59/G10</f>
        <v>1.7821767500000001</v>
      </c>
      <c r="H99" s="13">
        <f>+H59/H10</f>
        <v>1.5915219047619047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22.674857461669049</v>
      </c>
      <c r="F100" s="13">
        <f>+F11/F84</f>
        <v>17.087913489249917</v>
      </c>
      <c r="G100" s="13">
        <f>+G11/G84</f>
        <v>34.700383872996596</v>
      </c>
      <c r="H100" s="13">
        <f>+H11/H84</f>
        <v>27.244861244372277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5.2631578947368425</v>
      </c>
      <c r="F101" s="13">
        <f>+F55*100/F11</f>
        <v>4.9751243781094523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119.34135506141604</v>
      </c>
      <c r="F102" s="13">
        <f>+F55*100/F84</f>
        <v>85.014494971392622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1.0092898490540629</v>
      </c>
      <c r="F103" s="23">
        <f>+F11/F59</f>
        <v>1.0580040175202308</v>
      </c>
      <c r="G103" s="23">
        <f>+G11/G59</f>
        <v>1.1222231464976749</v>
      </c>
      <c r="H103" s="23">
        <f>+H11/H59</f>
        <v>1.4137411450435582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14.604670277685795</v>
      </c>
      <c r="F105" s="30">
        <f>+F67*100/F65</f>
        <v>16.598716255737386</v>
      </c>
      <c r="G105" s="30">
        <f>+G67*100/G65</f>
        <v>16.618015610190142</v>
      </c>
      <c r="H105" s="30">
        <f>+H67*100/H65</f>
        <v>21.497281112994575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3.3968150545200815</v>
      </c>
      <c r="F106" s="31">
        <f>+F75*100/F65</f>
        <v>5.950943907067745</v>
      </c>
      <c r="G106" s="31">
        <f>+G75*100/G65</f>
        <v>6.0192238399494746</v>
      </c>
      <c r="H106" s="31">
        <f>+H75*100/H65</f>
        <v>7.4907610598514012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3.0968104717583613</v>
      </c>
      <c r="F107" s="31">
        <f>+F82*100/F65</f>
        <v>4.0059155426028896</v>
      </c>
      <c r="G107" s="31">
        <f>+G82*100/G65</f>
        <v>2.7307883010989484</v>
      </c>
      <c r="H107" s="31">
        <f>+H82*100/H65</f>
        <v>3.3246535272837248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3.838697574991194</v>
      </c>
      <c r="F108" s="31">
        <f>(F82+F76)*100/F30</f>
        <v>6.0421130814794282</v>
      </c>
      <c r="G108" s="31">
        <f>(G82+G76)*100/G30</f>
        <v>4.7498406718659405</v>
      </c>
      <c r="H108" s="31">
        <f>(H82+H76)*100/H30</f>
        <v>4.40580705374669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4.4511408760131248</v>
      </c>
      <c r="F109" s="29">
        <f>+F84*100/F59</f>
        <v>6.1915342571568246</v>
      </c>
      <c r="G109" s="29">
        <f>+G84*100/G59</f>
        <v>3.2340366913663305</v>
      </c>
      <c r="H109" s="29">
        <f>+H84*100/H59</f>
        <v>5.1890194351258874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15.315124736781257</v>
      </c>
      <c r="F111" s="22">
        <f>+F43*100/F30</f>
        <v>16.55462601959368</v>
      </c>
      <c r="G111" s="22">
        <f>+G43*100/G30</f>
        <v>22.364758402789363</v>
      </c>
      <c r="H111" s="22">
        <f>+H43*100/H30</f>
        <v>53.697658286258815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84.684875263218743</v>
      </c>
      <c r="F112" s="13">
        <f>+F59*100/F30</f>
        <v>83.445373980406316</v>
      </c>
      <c r="G112" s="13">
        <f>+G59*100/G30</f>
        <v>77.635241597210637</v>
      </c>
      <c r="H112" s="13">
        <f>+H59*100/H30</f>
        <v>46.302341713741185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59.701688860019487</v>
      </c>
      <c r="F113" s="23">
        <f>+F75/F76</f>
        <v>8.7659024781779866</v>
      </c>
      <c r="G113" s="23">
        <f>+G75/G76</f>
        <v>2.4716391050583657</v>
      </c>
      <c r="H113" s="23">
        <f>+H75/H76</f>
        <v>2.7024028858974996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1.2172017412811111</v>
      </c>
      <c r="F115" s="22">
        <f>+F65/F30</f>
        <v>1.2897298660102205</v>
      </c>
      <c r="G115" s="22">
        <f>+G65/G30</f>
        <v>0.91942396181874975</v>
      </c>
      <c r="H115" s="22">
        <f>+H65/H30</f>
        <v>0.7226730517111688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2.623230413391719</v>
      </c>
      <c r="F116" s="13">
        <f>+F65/F28</f>
        <v>2.7256423876652658</v>
      </c>
      <c r="G116" s="13">
        <f>+G65/G28</f>
        <v>1.7715895873155503</v>
      </c>
      <c r="H116" s="13">
        <f>+H65/H28</f>
        <v>1.3081663659652396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5.3459491098043763</v>
      </c>
      <c r="F117" s="23">
        <f>+F65/F120</f>
        <v>6.2402898345904765</v>
      </c>
      <c r="G117" s="23">
        <f>+G65/G120</f>
        <v>9.0361061757465482</v>
      </c>
      <c r="H117" s="23">
        <f>+H65/H120</f>
        <v>-8.0828089826356866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2.4866789984116577</v>
      </c>
      <c r="F119" s="59">
        <f>+F23/F39</f>
        <v>2.2484599684664159</v>
      </c>
      <c r="G119" s="59">
        <f>+G23/G39</f>
        <v>1.4549569268811224</v>
      </c>
      <c r="H119" s="59">
        <f>+H23/H39</f>
        <v>0.83349618142887749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2024555</v>
      </c>
      <c r="F120" s="58">
        <f>+F23-F39</f>
        <v>1882177</v>
      </c>
      <c r="G120" s="58">
        <f>+G23-G39</f>
        <v>934300</v>
      </c>
      <c r="H120" s="58">
        <f>+H23-H39</f>
        <v>-806712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2010-09-22T12:16:17Z</dcterms:modified>
</cp:coreProperties>
</file>